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salatova.MC-KVP\Desktop\"/>
    </mc:Choice>
  </mc:AlternateContent>
  <xr:revisionPtr revIDLastSave="0" documentId="13_ncr:1_{6DECBC59-E7C7-4B1C-A3DA-B8DB478D0FB6}" xr6:coauthVersionLast="43" xr6:coauthVersionMax="43" xr10:uidLastSave="{00000000-0000-0000-0000-000000000000}"/>
  <bookViews>
    <workbookView xWindow="-120" yWindow="-120" windowWidth="29040" windowHeight="15840" xr2:uid="{A0180046-EF49-4056-8C2B-68A34BEF73D3}"/>
  </bookViews>
  <sheets>
    <sheet name="Príloha č.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1" l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I44" i="1" l="1"/>
  <c r="H44" i="1"/>
</calcChain>
</file>

<file path=xl/sharedStrings.xml><?xml version="1.0" encoding="utf-8"?>
<sst xmlns="http://schemas.openxmlformats.org/spreadsheetml/2006/main" count="153" uniqueCount="94">
  <si>
    <t>VÝKAZ VÝMER</t>
  </si>
  <si>
    <t>Časť B: Úprava organizácie dopravy na parkovisku Tr. KVP - pri kostole</t>
  </si>
  <si>
    <t>Objednávateľ:   MČ Košice - Sídlisko KVP</t>
  </si>
  <si>
    <t>Miesto:   Košice,sídl.KVP</t>
  </si>
  <si>
    <t>Č.</t>
  </si>
  <si>
    <t>KCN</t>
  </si>
  <si>
    <t>Kód položky</t>
  </si>
  <si>
    <t>Popis</t>
  </si>
  <si>
    <t>MJ</t>
  </si>
  <si>
    <t>Množstvo celkom</t>
  </si>
  <si>
    <t>Cena jednotková bez DPH</t>
  </si>
  <si>
    <t>Cena spolu bez DPH</t>
  </si>
  <si>
    <t>Cena spolu s DPH</t>
  </si>
  <si>
    <t>HSV</t>
  </si>
  <si>
    <t xml:space="preserve">Práce a dodávky HSV   </t>
  </si>
  <si>
    <t>HZS</t>
  </si>
  <si>
    <t>HZS-004</t>
  </si>
  <si>
    <t xml:space="preserve">Technický a autorský dozor   </t>
  </si>
  <si>
    <t>hod</t>
  </si>
  <si>
    <t>221</t>
  </si>
  <si>
    <t>914001111</t>
  </si>
  <si>
    <t xml:space="preserve">Osadenie a montáž cestnej zvislej dopravnej značky na stľpik - nosič DZ   </t>
  </si>
  <si>
    <t>KUS</t>
  </si>
  <si>
    <t>914501111</t>
  </si>
  <si>
    <t xml:space="preserve">Osadenie a montáž rúrkového nádstavca na stĺpik, zvislé dopravné značky   </t>
  </si>
  <si>
    <t>ks</t>
  </si>
  <si>
    <t>914501121</t>
  </si>
  <si>
    <t xml:space="preserve">Dodávka a montáž stĺpika zvislej dopravnej značky dĺžky do 3,5 m do betónového základu   </t>
  </si>
  <si>
    <t>915711111</t>
  </si>
  <si>
    <t xml:space="preserve">Vodorovné značenie krytu striekané farbou deliacich čiar šírky 120 mm   </t>
  </si>
  <si>
    <t>M</t>
  </si>
  <si>
    <t>915711221</t>
  </si>
  <si>
    <t xml:space="preserve">Dodávka a práce na Vodorovnom dopravnom značení striekanom farbou deliacich čiar súvislých šírky 125 mm žltá základná   </t>
  </si>
  <si>
    <t>m</t>
  </si>
  <si>
    <t>915711321</t>
  </si>
  <si>
    <t xml:space="preserve">Dodávka a práce na Vodorovnom dopravnom značení striekanom farbou deliacich čiar prerušovaných šírky 125 mm žltá základná   </t>
  </si>
  <si>
    <t>915712111</t>
  </si>
  <si>
    <t xml:space="preserve">Vodorovné značenie krytu striekané farbou vodiacich prúžkov šírky 250 mm   </t>
  </si>
  <si>
    <t>915719111</t>
  </si>
  <si>
    <t xml:space="preserve">Príplatok k cene za reflexnú úpravu balotinovú deliacich čiar šírky 120 mm   </t>
  </si>
  <si>
    <t>915719211</t>
  </si>
  <si>
    <t xml:space="preserve">Príplatok k cene za reflexnú úpravu balotinovú vodiacich prúžkov šírky 250 mm   </t>
  </si>
  <si>
    <t>915721111</t>
  </si>
  <si>
    <t xml:space="preserve">Vodorovné značenie krytu striekané farbou stopčiar, zebier, tieňov, šípok nápisov, prechodov a pod.   </t>
  </si>
  <si>
    <t>M2</t>
  </si>
  <si>
    <t>915729111</t>
  </si>
  <si>
    <t xml:space="preserve">Príplatok za reflexnú úpravu balotinovú stopčiar, zebier, tieňov, šípok nápisov, prechodov a pod.   </t>
  </si>
  <si>
    <t>915791111</t>
  </si>
  <si>
    <t xml:space="preserve">Predznačenie pre značenie striekané farbou z náterových hmôt deliace čiary, vodiace prúžky   </t>
  </si>
  <si>
    <t>915791112</t>
  </si>
  <si>
    <t xml:space="preserve">Predznačenie pre vodorovné značenie striekané farbou alebo vykonávané z náterových hmôt   </t>
  </si>
  <si>
    <t>915930031</t>
  </si>
  <si>
    <t xml:space="preserve">Dodávka a osadenie vodiaceho obrubníka z recyklátu výšky 160 mm   </t>
  </si>
  <si>
    <t>404</t>
  </si>
  <si>
    <t>404450001100</t>
  </si>
  <si>
    <t xml:space="preserve">Dodávka vodiaceho obrubníka z recyklátu (CZ09) stredový biely, dĺ. 440 mm, horná základňa v. 160 mm   </t>
  </si>
  <si>
    <t>404450001200</t>
  </si>
  <si>
    <t xml:space="preserve">Dodávka vodiaceho obrubníka z recyklátu (CZ09) stredový červený, dĺ. 440 mm, horná základňa v. 160 mm   </t>
  </si>
  <si>
    <t>404410044800</t>
  </si>
  <si>
    <t xml:space="preserve">Zákazová značka B2 (Zákaz vjazdu všetkých vozidiel), rozmer 700 mm, fólia RA1, pozinkovaná   </t>
  </si>
  <si>
    <t>404410051700</t>
  </si>
  <si>
    <t xml:space="preserve">Zákazová značka B25 (Zákaz vjazdu vozidiel, ktorých okamžitá hmotnosť presahuje vyznačenú hranicu), rozmer 700 mm, fólia RA1, pozinkovaná   </t>
  </si>
  <si>
    <t>404410052300</t>
  </si>
  <si>
    <t xml:space="preserve">Zákazová značka B27a (Zákaz odbočovania vpravo), rozmer 700 mm, fólia RA1, pozinkovaná   </t>
  </si>
  <si>
    <t>404410055900</t>
  </si>
  <si>
    <t xml:space="preserve">Zákazová značka B34 (Zákaz zastavenia), rozmer 700 mm, fólia RA1, pozinkovaná   </t>
  </si>
  <si>
    <t>404410086800</t>
  </si>
  <si>
    <t xml:space="preserve">Príkazová značka C6b (Prikázaný smer jazdy obchádzania vľavo), rozmer 700 mm, fólia RA1, pozinkovaná   </t>
  </si>
  <si>
    <t>404410088000</t>
  </si>
  <si>
    <t xml:space="preserve">Príkazová značka C9 (Cestička pre chodcov), rozmer 700 mm, fólia RA1, pozinkovaná   </t>
  </si>
  <si>
    <t>404410114900</t>
  </si>
  <si>
    <t xml:space="preserve">Informatívna prevádzková značka IP13a (Parkovisko – parkovacie miesta s kolmým státím), rozmer 500x700 mm, fólia RA1, pozinkovaná   </t>
  </si>
  <si>
    <t>404410113400</t>
  </si>
  <si>
    <t xml:space="preserve">Informatívna prevádzková značka IP6 (Priechod pre chodcov), rozmer 500x500 mm, fólia RA1, pozinkovaná   </t>
  </si>
  <si>
    <t>404410117000</t>
  </si>
  <si>
    <t xml:space="preserve">Informatívna prevádzková značka IP16 (Parkovisko – parkovacie miesta s vyhradeným státím), rozmer 500x700 mm, fólia RA1, pozinkovaná   </t>
  </si>
  <si>
    <t>404410194200</t>
  </si>
  <si>
    <t xml:space="preserve">Dodatková tabuľka E1 (Počet), rozmer 500x500 mm, Zn plech so zahnutým lisovaným okrajom I. trieda, EG, 7 rokov   </t>
  </si>
  <si>
    <t>404410195700</t>
  </si>
  <si>
    <t xml:space="preserve">Dodatková tabuľka E7 (Smerová šípka), rozmer 500x150 mm, Zn plech so zahnutým lisovaným okrajom I. trieda, EG, 7 rokov   </t>
  </si>
  <si>
    <t>404410195900</t>
  </si>
  <si>
    <t xml:space="preserve">Dodatková tabuľka E8a (Začiatok úseku platnosti), rozmer 500x150 mm, Zn plech so zahnutým lisovaným okrajom I. trieda, EG, 7 rokov   </t>
  </si>
  <si>
    <t>404410196300</t>
  </si>
  <si>
    <t xml:space="preserve">Dodatková tabuľka E8c (Koniec úseku platnosti), rozmer 500x150 mm, Zn plech so zahnutým lisovaným okrajom I. trieda, EG, 7 rokov   </t>
  </si>
  <si>
    <t>404410196800</t>
  </si>
  <si>
    <t xml:space="preserve">Dodatková tabuľka E10 (Druh vozidla), rozmer 500x500 mm, Zn plech so zahnutým lisovaným okrajom I. trieda, EG, 7 rokov   </t>
  </si>
  <si>
    <t>404410197400</t>
  </si>
  <si>
    <t xml:space="preserve">Dodatková tabuľka E12 (Dodatková tabuľa s textom), rozmer 500x500 mm, Zn plech so zahnutým lisovaným okrajom I. trieda, EG, 7 rokov   </t>
  </si>
  <si>
    <t>404410198200</t>
  </si>
  <si>
    <t xml:space="preserve">Dodatková tabuľka E15 (Označenie vyhradeného parkovacieho miesta pre osobu s telesným postihnutím), rozmer 500x500 mm, Zn plech so zahnutým lisovaným okrajom I. trieda, EG, 7 rokov   </t>
  </si>
  <si>
    <t>4044633000</t>
  </si>
  <si>
    <t xml:space="preserve">Nosič DZ - stĺpik oceľ 4m   </t>
  </si>
  <si>
    <t xml:space="preserve">Celkom   </t>
  </si>
  <si>
    <t>Príloha č. 3 k výzve: Výkaz výmer k časti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</si>
</sst>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;\-#,##0.000"/>
    <numFmt numFmtId="165" formatCode="_-* #,##0.00\ [$€-1]_-;\-* #,##0.00\ [$€-1]_-;_-* &quot;-&quot;??\ [$€-1]_-;_-@_-"/>
    <numFmt numFmtId="166" formatCode="#,##0.00\ [$€-1];\-#,##0.00\ [$€-1]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sz val="7"/>
      <name val="Arial CE"/>
      <charset val="238"/>
    </font>
    <font>
      <b/>
      <sz val="11"/>
      <color indexed="18"/>
      <name val="Arial CE"/>
      <charset val="238"/>
    </font>
    <font>
      <i/>
      <sz val="8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0" fillId="0" borderId="0" xfId="0" applyAlignment="1" applyProtection="1">
      <alignment horizontal="left" vertical="top"/>
      <protection locked="0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/>
    </xf>
    <xf numFmtId="37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39" fontId="5" fillId="0" borderId="0" xfId="0" applyNumberFormat="1" applyFont="1" applyAlignment="1" applyProtection="1">
      <alignment horizontal="right"/>
      <protection locked="0"/>
    </xf>
    <xf numFmtId="3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5" fontId="2" fillId="0" borderId="1" xfId="0" applyNumberFormat="1" applyFont="1" applyBorder="1" applyAlignment="1" applyProtection="1">
      <alignment horizontal="right" vertical="center"/>
      <protection locked="0"/>
    </xf>
    <xf numFmtId="166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3" xfId="0" applyNumberFormat="1" applyFont="1" applyBorder="1" applyAlignment="1" applyProtection="1">
      <alignment horizontal="center" vertical="center"/>
      <protection locked="0"/>
    </xf>
    <xf numFmtId="37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5" fontId="6" fillId="0" borderId="1" xfId="0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166" fontId="2" fillId="0" borderId="4" xfId="0" applyNumberFormat="1" applyFont="1" applyBorder="1" applyAlignment="1" applyProtection="1">
      <alignment horizontal="center" vertical="center"/>
      <protection locked="0"/>
    </xf>
    <xf numFmtId="37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39" fontId="7" fillId="0" borderId="0" xfId="0" applyNumberFormat="1" applyFont="1" applyAlignment="1" applyProtection="1">
      <alignment horizontal="right"/>
      <protection locked="0"/>
    </xf>
    <xf numFmtId="166" fontId="2" fillId="0" borderId="5" xfId="0" applyNumberFormat="1" applyFont="1" applyBorder="1" applyAlignment="1" applyProtection="1">
      <alignment horizontal="center" vertic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E025C-ABD9-4E6C-A75F-C0045AC2383D}">
  <dimension ref="A1:I44"/>
  <sheetViews>
    <sheetView tabSelected="1" workbookViewId="0">
      <selection activeCell="D13" sqref="D13"/>
    </sheetView>
  </sheetViews>
  <sheetFormatPr defaultRowHeight="15" x14ac:dyDescent="0.25"/>
  <cols>
    <col min="1" max="1" width="2.85546875" customWidth="1"/>
    <col min="2" max="2" width="6.28515625" customWidth="1"/>
    <col min="3" max="3" width="11.42578125" customWidth="1"/>
    <col min="4" max="4" width="62.28515625" customWidth="1"/>
    <col min="6" max="6" width="14.42578125" customWidth="1"/>
    <col min="7" max="7" width="18.42578125" customWidth="1"/>
    <col min="8" max="8" width="16.42578125" customWidth="1"/>
    <col min="9" max="9" width="13.85546875" customWidth="1"/>
  </cols>
  <sheetData>
    <row r="1" spans="1:9" x14ac:dyDescent="0.25">
      <c r="A1" s="43" t="s">
        <v>93</v>
      </c>
      <c r="B1" s="43"/>
      <c r="C1" s="43"/>
      <c r="D1" s="43"/>
    </row>
    <row r="2" spans="1:9" ht="18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1" t="s">
        <v>2</v>
      </c>
      <c r="B4" s="2"/>
      <c r="C4" s="3"/>
      <c r="D4" s="3"/>
      <c r="E4" s="4"/>
      <c r="F4" s="4"/>
      <c r="G4" s="4"/>
      <c r="H4" s="4"/>
      <c r="I4" s="5"/>
    </row>
    <row r="5" spans="1:9" x14ac:dyDescent="0.25">
      <c r="A5" s="41" t="s">
        <v>3</v>
      </c>
      <c r="B5" s="42"/>
      <c r="C5" s="42"/>
      <c r="D5" s="6"/>
      <c r="E5" s="4"/>
      <c r="F5" s="4"/>
      <c r="G5" s="4"/>
      <c r="H5" s="4"/>
      <c r="I5" s="5"/>
    </row>
    <row r="6" spans="1:9" x14ac:dyDescent="0.25">
      <c r="A6" s="7"/>
      <c r="B6" s="7"/>
      <c r="C6" s="7"/>
      <c r="D6" s="4"/>
      <c r="E6" s="4"/>
      <c r="F6" s="4"/>
      <c r="G6" s="4"/>
      <c r="H6" s="4"/>
      <c r="I6" s="5"/>
    </row>
    <row r="7" spans="1:9" ht="15" customHeight="1" x14ac:dyDescent="0.25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</row>
    <row r="8" spans="1:9" x14ac:dyDescent="0.25">
      <c r="A8" s="10"/>
      <c r="B8" s="10"/>
      <c r="C8" s="10"/>
      <c r="D8" s="10"/>
      <c r="E8" s="10"/>
      <c r="F8" s="10"/>
      <c r="G8" s="10"/>
      <c r="H8" s="10"/>
      <c r="I8" s="9"/>
    </row>
    <row r="9" spans="1:9" ht="31.5" customHeight="1" x14ac:dyDescent="0.25">
      <c r="A9" s="11"/>
      <c r="B9" s="12"/>
      <c r="C9" s="13" t="s">
        <v>13</v>
      </c>
      <c r="D9" s="13" t="s">
        <v>14</v>
      </c>
      <c r="E9" s="13"/>
      <c r="F9" s="14"/>
      <c r="G9" s="15"/>
      <c r="H9" s="15"/>
      <c r="I9" s="9"/>
    </row>
    <row r="10" spans="1:9" ht="12.75" customHeight="1" x14ac:dyDescent="0.25">
      <c r="A10" s="16">
        <v>1</v>
      </c>
      <c r="B10" s="17" t="s">
        <v>15</v>
      </c>
      <c r="C10" s="18" t="s">
        <v>16</v>
      </c>
      <c r="D10" s="18" t="s">
        <v>17</v>
      </c>
      <c r="E10" s="18" t="s">
        <v>18</v>
      </c>
      <c r="F10" s="19">
        <v>10</v>
      </c>
      <c r="G10" s="20"/>
      <c r="H10" s="21">
        <f>F10*G10</f>
        <v>0</v>
      </c>
      <c r="I10" s="22">
        <f>H10*1.2</f>
        <v>0</v>
      </c>
    </row>
    <row r="11" spans="1:9" ht="15.75" customHeight="1" x14ac:dyDescent="0.25">
      <c r="A11" s="16">
        <v>2</v>
      </c>
      <c r="B11" s="17" t="s">
        <v>19</v>
      </c>
      <c r="C11" s="18" t="s">
        <v>20</v>
      </c>
      <c r="D11" s="18" t="s">
        <v>21</v>
      </c>
      <c r="E11" s="18" t="s">
        <v>22</v>
      </c>
      <c r="F11" s="19">
        <v>48</v>
      </c>
      <c r="G11" s="20"/>
      <c r="H11" s="21">
        <f>F11*G11</f>
        <v>0</v>
      </c>
      <c r="I11" s="22">
        <f t="shared" ref="I11:I43" si="0">H11*1.2</f>
        <v>0</v>
      </c>
    </row>
    <row r="12" spans="1:9" ht="15" customHeight="1" x14ac:dyDescent="0.25">
      <c r="A12" s="16">
        <v>3</v>
      </c>
      <c r="B12" s="17" t="s">
        <v>19</v>
      </c>
      <c r="C12" s="18" t="s">
        <v>23</v>
      </c>
      <c r="D12" s="18" t="s">
        <v>24</v>
      </c>
      <c r="E12" s="18" t="s">
        <v>25</v>
      </c>
      <c r="F12" s="19">
        <v>96</v>
      </c>
      <c r="G12" s="20"/>
      <c r="H12" s="21">
        <f>F12*G12</f>
        <v>0</v>
      </c>
      <c r="I12" s="22">
        <f t="shared" si="0"/>
        <v>0</v>
      </c>
    </row>
    <row r="13" spans="1:9" ht="16.5" customHeight="1" x14ac:dyDescent="0.25">
      <c r="A13" s="16">
        <v>4</v>
      </c>
      <c r="B13" s="17" t="s">
        <v>19</v>
      </c>
      <c r="C13" s="18" t="s">
        <v>26</v>
      </c>
      <c r="D13" s="18" t="s">
        <v>27</v>
      </c>
      <c r="E13" s="18" t="s">
        <v>25</v>
      </c>
      <c r="F13" s="19">
        <v>26</v>
      </c>
      <c r="G13" s="20"/>
      <c r="H13" s="21">
        <f>F13*G13</f>
        <v>0</v>
      </c>
      <c r="I13" s="22">
        <f t="shared" si="0"/>
        <v>0</v>
      </c>
    </row>
    <row r="14" spans="1:9" ht="15.75" customHeight="1" x14ac:dyDescent="0.25">
      <c r="A14" s="16">
        <v>5</v>
      </c>
      <c r="B14" s="17" t="s">
        <v>19</v>
      </c>
      <c r="C14" s="18" t="s">
        <v>28</v>
      </c>
      <c r="D14" s="18" t="s">
        <v>29</v>
      </c>
      <c r="E14" s="18" t="s">
        <v>30</v>
      </c>
      <c r="F14" s="19">
        <v>547</v>
      </c>
      <c r="G14" s="20"/>
      <c r="H14" s="21">
        <f t="shared" ref="H14:H43" si="1">F14*G14</f>
        <v>0</v>
      </c>
      <c r="I14" s="22">
        <f t="shared" si="0"/>
        <v>0</v>
      </c>
    </row>
    <row r="15" spans="1:9" ht="21" customHeight="1" x14ac:dyDescent="0.25">
      <c r="A15" s="16">
        <v>6</v>
      </c>
      <c r="B15" s="17" t="s">
        <v>19</v>
      </c>
      <c r="C15" s="18" t="s">
        <v>31</v>
      </c>
      <c r="D15" s="18" t="s">
        <v>32</v>
      </c>
      <c r="E15" s="18" t="s">
        <v>33</v>
      </c>
      <c r="F15" s="19">
        <v>91</v>
      </c>
      <c r="G15" s="20"/>
      <c r="H15" s="21">
        <f t="shared" si="1"/>
        <v>0</v>
      </c>
      <c r="I15" s="22">
        <f t="shared" si="0"/>
        <v>0</v>
      </c>
    </row>
    <row r="16" spans="1:9" ht="22.5" x14ac:dyDescent="0.25">
      <c r="A16" s="16">
        <v>7</v>
      </c>
      <c r="B16" s="17" t="s">
        <v>19</v>
      </c>
      <c r="C16" s="18" t="s">
        <v>34</v>
      </c>
      <c r="D16" s="18" t="s">
        <v>35</v>
      </c>
      <c r="E16" s="18" t="s">
        <v>33</v>
      </c>
      <c r="F16" s="19">
        <v>91</v>
      </c>
      <c r="G16" s="20"/>
      <c r="H16" s="21">
        <f t="shared" si="1"/>
        <v>0</v>
      </c>
      <c r="I16" s="22">
        <f t="shared" si="0"/>
        <v>0</v>
      </c>
    </row>
    <row r="17" spans="1:9" x14ac:dyDescent="0.25">
      <c r="A17" s="16">
        <v>8</v>
      </c>
      <c r="B17" s="17" t="s">
        <v>19</v>
      </c>
      <c r="C17" s="18" t="s">
        <v>36</v>
      </c>
      <c r="D17" s="18" t="s">
        <v>37</v>
      </c>
      <c r="E17" s="18" t="s">
        <v>30</v>
      </c>
      <c r="F17" s="19">
        <v>80</v>
      </c>
      <c r="G17" s="20"/>
      <c r="H17" s="21">
        <f t="shared" si="1"/>
        <v>0</v>
      </c>
      <c r="I17" s="22">
        <f t="shared" si="0"/>
        <v>0</v>
      </c>
    </row>
    <row r="18" spans="1:9" x14ac:dyDescent="0.25">
      <c r="A18" s="16">
        <v>9</v>
      </c>
      <c r="B18" s="17" t="s">
        <v>19</v>
      </c>
      <c r="C18" s="18" t="s">
        <v>38</v>
      </c>
      <c r="D18" s="18" t="s">
        <v>39</v>
      </c>
      <c r="E18" s="18" t="s">
        <v>30</v>
      </c>
      <c r="F18" s="19">
        <v>547</v>
      </c>
      <c r="G18" s="20"/>
      <c r="H18" s="21">
        <f t="shared" si="1"/>
        <v>0</v>
      </c>
      <c r="I18" s="22">
        <f t="shared" si="0"/>
        <v>0</v>
      </c>
    </row>
    <row r="19" spans="1:9" x14ac:dyDescent="0.25">
      <c r="A19" s="16">
        <v>10</v>
      </c>
      <c r="B19" s="17" t="s">
        <v>19</v>
      </c>
      <c r="C19" s="18" t="s">
        <v>40</v>
      </c>
      <c r="D19" s="18" t="s">
        <v>41</v>
      </c>
      <c r="E19" s="18" t="s">
        <v>30</v>
      </c>
      <c r="F19" s="19">
        <v>80</v>
      </c>
      <c r="G19" s="20"/>
      <c r="H19" s="21">
        <f t="shared" si="1"/>
        <v>0</v>
      </c>
      <c r="I19" s="22">
        <f t="shared" si="0"/>
        <v>0</v>
      </c>
    </row>
    <row r="20" spans="1:9" ht="22.5" x14ac:dyDescent="0.25">
      <c r="A20" s="16">
        <v>11</v>
      </c>
      <c r="B20" s="17" t="s">
        <v>19</v>
      </c>
      <c r="C20" s="18" t="s">
        <v>42</v>
      </c>
      <c r="D20" s="18" t="s">
        <v>43</v>
      </c>
      <c r="E20" s="18" t="s">
        <v>44</v>
      </c>
      <c r="F20" s="19">
        <v>95</v>
      </c>
      <c r="G20" s="20"/>
      <c r="H20" s="21">
        <f t="shared" si="1"/>
        <v>0</v>
      </c>
      <c r="I20" s="22">
        <f t="shared" si="0"/>
        <v>0</v>
      </c>
    </row>
    <row r="21" spans="1:9" ht="22.5" x14ac:dyDescent="0.25">
      <c r="A21" s="16">
        <v>12</v>
      </c>
      <c r="B21" s="17" t="s">
        <v>19</v>
      </c>
      <c r="C21" s="18" t="s">
        <v>45</v>
      </c>
      <c r="D21" s="18" t="s">
        <v>46</v>
      </c>
      <c r="E21" s="18" t="s">
        <v>44</v>
      </c>
      <c r="F21" s="19">
        <v>95</v>
      </c>
      <c r="G21" s="20"/>
      <c r="H21" s="21">
        <f t="shared" si="1"/>
        <v>0</v>
      </c>
      <c r="I21" s="22">
        <f t="shared" si="0"/>
        <v>0</v>
      </c>
    </row>
    <row r="22" spans="1:9" ht="22.5" x14ac:dyDescent="0.25">
      <c r="A22" s="16">
        <v>13</v>
      </c>
      <c r="B22" s="17" t="s">
        <v>19</v>
      </c>
      <c r="C22" s="18" t="s">
        <v>47</v>
      </c>
      <c r="D22" s="18" t="s">
        <v>48</v>
      </c>
      <c r="E22" s="18" t="s">
        <v>30</v>
      </c>
      <c r="F22" s="19">
        <v>625</v>
      </c>
      <c r="G22" s="20"/>
      <c r="H22" s="21">
        <f t="shared" si="1"/>
        <v>0</v>
      </c>
      <c r="I22" s="22">
        <f t="shared" si="0"/>
        <v>0</v>
      </c>
    </row>
    <row r="23" spans="1:9" ht="22.5" x14ac:dyDescent="0.25">
      <c r="A23" s="16">
        <v>14</v>
      </c>
      <c r="B23" s="17" t="s">
        <v>19</v>
      </c>
      <c r="C23" s="18" t="s">
        <v>49</v>
      </c>
      <c r="D23" s="18" t="s">
        <v>50</v>
      </c>
      <c r="E23" s="18" t="s">
        <v>44</v>
      </c>
      <c r="F23" s="19">
        <v>95</v>
      </c>
      <c r="G23" s="20"/>
      <c r="H23" s="21">
        <f t="shared" si="1"/>
        <v>0</v>
      </c>
      <c r="I23" s="22">
        <f t="shared" si="0"/>
        <v>0</v>
      </c>
    </row>
    <row r="24" spans="1:9" x14ac:dyDescent="0.25">
      <c r="A24" s="23">
        <v>15</v>
      </c>
      <c r="B24" s="24" t="s">
        <v>19</v>
      </c>
      <c r="C24" s="25" t="s">
        <v>51</v>
      </c>
      <c r="D24" s="25" t="s">
        <v>52</v>
      </c>
      <c r="E24" s="25" t="s">
        <v>33</v>
      </c>
      <c r="F24" s="26">
        <v>224</v>
      </c>
      <c r="G24" s="27"/>
      <c r="H24" s="21">
        <f t="shared" si="1"/>
        <v>0</v>
      </c>
      <c r="I24" s="22">
        <f t="shared" si="0"/>
        <v>0</v>
      </c>
    </row>
    <row r="25" spans="1:9" ht="23.25" x14ac:dyDescent="0.25">
      <c r="A25" s="23">
        <v>16</v>
      </c>
      <c r="B25" s="24" t="s">
        <v>53</v>
      </c>
      <c r="C25" s="25" t="s">
        <v>54</v>
      </c>
      <c r="D25" s="28" t="s">
        <v>55</v>
      </c>
      <c r="E25" s="25" t="s">
        <v>25</v>
      </c>
      <c r="F25" s="26">
        <v>255</v>
      </c>
      <c r="G25" s="27"/>
      <c r="H25" s="21">
        <f t="shared" si="1"/>
        <v>0</v>
      </c>
      <c r="I25" s="22">
        <f t="shared" si="0"/>
        <v>0</v>
      </c>
    </row>
    <row r="26" spans="1:9" ht="23.25" x14ac:dyDescent="0.25">
      <c r="A26" s="23">
        <v>17</v>
      </c>
      <c r="B26" s="24" t="s">
        <v>53</v>
      </c>
      <c r="C26" s="25" t="s">
        <v>56</v>
      </c>
      <c r="D26" s="28" t="s">
        <v>57</v>
      </c>
      <c r="E26" s="25" t="s">
        <v>25</v>
      </c>
      <c r="F26" s="26">
        <v>255</v>
      </c>
      <c r="G26" s="27"/>
      <c r="H26" s="21">
        <f t="shared" si="1"/>
        <v>0</v>
      </c>
      <c r="I26" s="22">
        <f t="shared" si="0"/>
        <v>0</v>
      </c>
    </row>
    <row r="27" spans="1:9" ht="23.25" x14ac:dyDescent="0.25">
      <c r="A27" s="23">
        <v>18</v>
      </c>
      <c r="B27" s="24" t="s">
        <v>53</v>
      </c>
      <c r="C27" s="25" t="s">
        <v>58</v>
      </c>
      <c r="D27" s="28" t="s">
        <v>59</v>
      </c>
      <c r="E27" s="25" t="s">
        <v>25</v>
      </c>
      <c r="F27" s="26">
        <v>1</v>
      </c>
      <c r="G27" s="27"/>
      <c r="H27" s="21">
        <f t="shared" si="1"/>
        <v>0</v>
      </c>
      <c r="I27" s="22">
        <f t="shared" si="0"/>
        <v>0</v>
      </c>
    </row>
    <row r="28" spans="1:9" ht="23.25" x14ac:dyDescent="0.25">
      <c r="A28" s="23">
        <v>19</v>
      </c>
      <c r="B28" s="24" t="s">
        <v>53</v>
      </c>
      <c r="C28" s="25" t="s">
        <v>60</v>
      </c>
      <c r="D28" s="28" t="s">
        <v>61</v>
      </c>
      <c r="E28" s="25" t="s">
        <v>25</v>
      </c>
      <c r="F28" s="26">
        <v>1</v>
      </c>
      <c r="G28" s="27"/>
      <c r="H28" s="21">
        <f t="shared" si="1"/>
        <v>0</v>
      </c>
      <c r="I28" s="22">
        <f t="shared" si="0"/>
        <v>0</v>
      </c>
    </row>
    <row r="29" spans="1:9" ht="23.25" x14ac:dyDescent="0.25">
      <c r="A29" s="23">
        <v>20</v>
      </c>
      <c r="B29" s="24" t="s">
        <v>53</v>
      </c>
      <c r="C29" s="25" t="s">
        <v>62</v>
      </c>
      <c r="D29" s="28" t="s">
        <v>63</v>
      </c>
      <c r="E29" s="25" t="s">
        <v>25</v>
      </c>
      <c r="F29" s="26">
        <v>1</v>
      </c>
      <c r="G29" s="27"/>
      <c r="H29" s="21">
        <f t="shared" si="1"/>
        <v>0</v>
      </c>
      <c r="I29" s="22">
        <f t="shared" si="0"/>
        <v>0</v>
      </c>
    </row>
    <row r="30" spans="1:9" ht="22.5" x14ac:dyDescent="0.25">
      <c r="A30" s="23">
        <v>21</v>
      </c>
      <c r="B30" s="24" t="s">
        <v>53</v>
      </c>
      <c r="C30" s="25" t="s">
        <v>64</v>
      </c>
      <c r="D30" s="28" t="s">
        <v>65</v>
      </c>
      <c r="E30" s="25" t="s">
        <v>25</v>
      </c>
      <c r="F30" s="26">
        <v>1</v>
      </c>
      <c r="G30" s="27"/>
      <c r="H30" s="21">
        <f t="shared" si="1"/>
        <v>0</v>
      </c>
      <c r="I30" s="22">
        <f t="shared" si="0"/>
        <v>0</v>
      </c>
    </row>
    <row r="31" spans="1:9" ht="23.25" x14ac:dyDescent="0.25">
      <c r="A31" s="23">
        <v>22</v>
      </c>
      <c r="B31" s="24" t="s">
        <v>53</v>
      </c>
      <c r="C31" s="25" t="s">
        <v>66</v>
      </c>
      <c r="D31" s="28" t="s">
        <v>67</v>
      </c>
      <c r="E31" s="25" t="s">
        <v>25</v>
      </c>
      <c r="F31" s="26">
        <v>1</v>
      </c>
      <c r="G31" s="27"/>
      <c r="H31" s="21">
        <f t="shared" si="1"/>
        <v>0</v>
      </c>
      <c r="I31" s="22">
        <f t="shared" si="0"/>
        <v>0</v>
      </c>
    </row>
    <row r="32" spans="1:9" ht="23.25" x14ac:dyDescent="0.25">
      <c r="A32" s="23">
        <v>23</v>
      </c>
      <c r="B32" s="24" t="s">
        <v>53</v>
      </c>
      <c r="C32" s="25" t="s">
        <v>68</v>
      </c>
      <c r="D32" s="28" t="s">
        <v>69</v>
      </c>
      <c r="E32" s="25" t="s">
        <v>25</v>
      </c>
      <c r="F32" s="26">
        <v>6</v>
      </c>
      <c r="G32" s="27"/>
      <c r="H32" s="21">
        <f t="shared" si="1"/>
        <v>0</v>
      </c>
      <c r="I32" s="22">
        <f t="shared" si="0"/>
        <v>0</v>
      </c>
    </row>
    <row r="33" spans="1:9" ht="23.25" x14ac:dyDescent="0.25">
      <c r="A33" s="23">
        <v>24</v>
      </c>
      <c r="B33" s="24" t="s">
        <v>53</v>
      </c>
      <c r="C33" s="25" t="s">
        <v>70</v>
      </c>
      <c r="D33" s="28" t="s">
        <v>71</v>
      </c>
      <c r="E33" s="25" t="s">
        <v>25</v>
      </c>
      <c r="F33" s="26">
        <v>6</v>
      </c>
      <c r="G33" s="27"/>
      <c r="H33" s="21">
        <f t="shared" si="1"/>
        <v>0</v>
      </c>
      <c r="I33" s="22">
        <f t="shared" si="0"/>
        <v>0</v>
      </c>
    </row>
    <row r="34" spans="1:9" ht="23.25" x14ac:dyDescent="0.25">
      <c r="A34" s="23">
        <v>25</v>
      </c>
      <c r="B34" s="24" t="s">
        <v>53</v>
      </c>
      <c r="C34" s="25" t="s">
        <v>72</v>
      </c>
      <c r="D34" s="28" t="s">
        <v>73</v>
      </c>
      <c r="E34" s="25" t="s">
        <v>25</v>
      </c>
      <c r="F34" s="26">
        <v>2</v>
      </c>
      <c r="G34" s="27"/>
      <c r="H34" s="21">
        <f t="shared" si="1"/>
        <v>0</v>
      </c>
      <c r="I34" s="22">
        <f t="shared" si="0"/>
        <v>0</v>
      </c>
    </row>
    <row r="35" spans="1:9" ht="23.25" x14ac:dyDescent="0.25">
      <c r="A35" s="23">
        <v>26</v>
      </c>
      <c r="B35" s="24" t="s">
        <v>53</v>
      </c>
      <c r="C35" s="25" t="s">
        <v>74</v>
      </c>
      <c r="D35" s="28" t="s">
        <v>75</v>
      </c>
      <c r="E35" s="25" t="s">
        <v>25</v>
      </c>
      <c r="F35" s="26">
        <v>7</v>
      </c>
      <c r="G35" s="27"/>
      <c r="H35" s="21">
        <f t="shared" si="1"/>
        <v>0</v>
      </c>
      <c r="I35" s="22">
        <f t="shared" si="0"/>
        <v>0</v>
      </c>
    </row>
    <row r="36" spans="1:9" ht="23.25" x14ac:dyDescent="0.25">
      <c r="A36" s="23">
        <v>27</v>
      </c>
      <c r="B36" s="24" t="s">
        <v>53</v>
      </c>
      <c r="C36" s="25" t="s">
        <v>76</v>
      </c>
      <c r="D36" s="28" t="s">
        <v>77</v>
      </c>
      <c r="E36" s="25" t="s">
        <v>25</v>
      </c>
      <c r="F36" s="26">
        <v>1</v>
      </c>
      <c r="G36" s="27"/>
      <c r="H36" s="21">
        <f t="shared" si="1"/>
        <v>0</v>
      </c>
      <c r="I36" s="22">
        <f t="shared" si="0"/>
        <v>0</v>
      </c>
    </row>
    <row r="37" spans="1:9" ht="23.25" x14ac:dyDescent="0.25">
      <c r="A37" s="23">
        <v>28</v>
      </c>
      <c r="B37" s="24" t="s">
        <v>53</v>
      </c>
      <c r="C37" s="25" t="s">
        <v>78</v>
      </c>
      <c r="D37" s="28" t="s">
        <v>79</v>
      </c>
      <c r="E37" s="25" t="s">
        <v>25</v>
      </c>
      <c r="F37" s="26">
        <v>11</v>
      </c>
      <c r="G37" s="27"/>
      <c r="H37" s="21">
        <f t="shared" si="1"/>
        <v>0</v>
      </c>
      <c r="I37" s="22">
        <f t="shared" si="0"/>
        <v>0</v>
      </c>
    </row>
    <row r="38" spans="1:9" ht="23.25" x14ac:dyDescent="0.25">
      <c r="A38" s="23">
        <v>29</v>
      </c>
      <c r="B38" s="24" t="s">
        <v>53</v>
      </c>
      <c r="C38" s="25" t="s">
        <v>80</v>
      </c>
      <c r="D38" s="28" t="s">
        <v>81</v>
      </c>
      <c r="E38" s="25" t="s">
        <v>25</v>
      </c>
      <c r="F38" s="26">
        <v>1</v>
      </c>
      <c r="G38" s="27"/>
      <c r="H38" s="21">
        <f t="shared" si="1"/>
        <v>0</v>
      </c>
      <c r="I38" s="22">
        <f t="shared" si="0"/>
        <v>0</v>
      </c>
    </row>
    <row r="39" spans="1:9" ht="23.25" x14ac:dyDescent="0.25">
      <c r="A39" s="23">
        <v>30</v>
      </c>
      <c r="B39" s="24" t="s">
        <v>53</v>
      </c>
      <c r="C39" s="25" t="s">
        <v>82</v>
      </c>
      <c r="D39" s="28" t="s">
        <v>83</v>
      </c>
      <c r="E39" s="25" t="s">
        <v>25</v>
      </c>
      <c r="F39" s="26">
        <v>1</v>
      </c>
      <c r="G39" s="27"/>
      <c r="H39" s="21">
        <f t="shared" si="1"/>
        <v>0</v>
      </c>
      <c r="I39" s="22">
        <f t="shared" si="0"/>
        <v>0</v>
      </c>
    </row>
    <row r="40" spans="1:9" ht="23.25" x14ac:dyDescent="0.25">
      <c r="A40" s="23">
        <v>31</v>
      </c>
      <c r="B40" s="24" t="s">
        <v>53</v>
      </c>
      <c r="C40" s="25" t="s">
        <v>84</v>
      </c>
      <c r="D40" s="28" t="s">
        <v>85</v>
      </c>
      <c r="E40" s="25" t="s">
        <v>25</v>
      </c>
      <c r="F40" s="26">
        <v>6</v>
      </c>
      <c r="G40" s="27"/>
      <c r="H40" s="21">
        <f t="shared" si="1"/>
        <v>0</v>
      </c>
      <c r="I40" s="22">
        <f t="shared" si="0"/>
        <v>0</v>
      </c>
    </row>
    <row r="41" spans="1:9" ht="23.25" x14ac:dyDescent="0.25">
      <c r="A41" s="23">
        <v>32</v>
      </c>
      <c r="B41" s="24" t="s">
        <v>53</v>
      </c>
      <c r="C41" s="25" t="s">
        <v>86</v>
      </c>
      <c r="D41" s="28" t="s">
        <v>87</v>
      </c>
      <c r="E41" s="25" t="s">
        <v>25</v>
      </c>
      <c r="F41" s="26">
        <v>1</v>
      </c>
      <c r="G41" s="27"/>
      <c r="H41" s="21">
        <f t="shared" si="1"/>
        <v>0</v>
      </c>
      <c r="I41" s="22">
        <f t="shared" si="0"/>
        <v>0</v>
      </c>
    </row>
    <row r="42" spans="1:9" ht="34.5" x14ac:dyDescent="0.25">
      <c r="A42" s="23">
        <v>33</v>
      </c>
      <c r="B42" s="24" t="s">
        <v>53</v>
      </c>
      <c r="C42" s="25" t="s">
        <v>88</v>
      </c>
      <c r="D42" s="28" t="s">
        <v>89</v>
      </c>
      <c r="E42" s="25" t="s">
        <v>25</v>
      </c>
      <c r="F42" s="26">
        <v>1</v>
      </c>
      <c r="G42" s="27"/>
      <c r="H42" s="21">
        <f t="shared" si="1"/>
        <v>0</v>
      </c>
      <c r="I42" s="22">
        <f t="shared" si="0"/>
        <v>0</v>
      </c>
    </row>
    <row r="43" spans="1:9" ht="15.75" thickBot="1" x14ac:dyDescent="0.3">
      <c r="A43" s="23">
        <v>34</v>
      </c>
      <c r="B43" s="24" t="s">
        <v>53</v>
      </c>
      <c r="C43" s="25" t="s">
        <v>90</v>
      </c>
      <c r="D43" s="28" t="s">
        <v>91</v>
      </c>
      <c r="E43" s="25" t="s">
        <v>25</v>
      </c>
      <c r="F43" s="26">
        <v>26</v>
      </c>
      <c r="G43" s="27"/>
      <c r="H43" s="29">
        <f t="shared" si="1"/>
        <v>0</v>
      </c>
      <c r="I43" s="36">
        <f t="shared" si="0"/>
        <v>0</v>
      </c>
    </row>
    <row r="44" spans="1:9" ht="15.75" thickTop="1" x14ac:dyDescent="0.25">
      <c r="A44" s="30"/>
      <c r="B44" s="31"/>
      <c r="C44" s="32"/>
      <c r="D44" s="33" t="s">
        <v>92</v>
      </c>
      <c r="E44" s="32"/>
      <c r="F44" s="34"/>
      <c r="G44" s="35"/>
      <c r="H44" s="38">
        <f>SUM(H10:H43)</f>
        <v>0</v>
      </c>
      <c r="I44" s="37">
        <f>SUM(I10:I43)</f>
        <v>0</v>
      </c>
    </row>
  </sheetData>
  <mergeCells count="4">
    <mergeCell ref="A2:I2"/>
    <mergeCell ref="A3:I3"/>
    <mergeCell ref="A5:C5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Šalatová</dc:creator>
  <cp:lastModifiedBy>Monika Šalatová</cp:lastModifiedBy>
  <dcterms:created xsi:type="dcterms:W3CDTF">2019-06-21T09:59:50Z</dcterms:created>
  <dcterms:modified xsi:type="dcterms:W3CDTF">2019-06-21T10:08:01Z</dcterms:modified>
</cp:coreProperties>
</file>